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sherk3/Desktop/OneDrive - Northern Kentucky University/untitled folder/"/>
    </mc:Choice>
  </mc:AlternateContent>
  <xr:revisionPtr revIDLastSave="0" documentId="13_ncr:1_{0A8FDC29-BAAF-1A44-B1F4-2CCD0D840988}" xr6:coauthVersionLast="43" xr6:coauthVersionMax="43" xr10:uidLastSave="{00000000-0000-0000-0000-000000000000}"/>
  <bookViews>
    <workbookView xWindow="0" yWindow="460" windowWidth="28800" windowHeight="16280" xr2:uid="{FEEA1677-DBB6-BF4F-BE20-3BACFE918BE8}"/>
  </bookViews>
  <sheets>
    <sheet name="Sheet1" sheetId="1" r:id="rId1"/>
  </sheets>
  <definedNames>
    <definedName name="_xlnm.Print_Area" localSheetId="0">Sheet1!$A$2:$F$45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E29" i="1" s="1"/>
  <c r="E32" i="1" s="1"/>
  <c r="D13" i="1"/>
  <c r="E13" i="1" s="1"/>
  <c r="D12" i="1"/>
  <c r="E12" i="1" s="1"/>
  <c r="E41" i="1"/>
  <c r="E16" i="1" l="1"/>
  <c r="E17" i="1" s="1"/>
  <c r="E18" i="1" l="1"/>
  <c r="E26" i="1" l="1"/>
  <c r="E33" i="1" l="1"/>
  <c r="E34" i="1" s="1"/>
  <c r="E36" i="1" s="1"/>
  <c r="E43" i="1" s="1"/>
</calcChain>
</file>

<file path=xl/sharedStrings.xml><?xml version="1.0" encoding="utf-8"?>
<sst xmlns="http://schemas.openxmlformats.org/spreadsheetml/2006/main" count="72" uniqueCount="41">
  <si>
    <t>Project Title:</t>
  </si>
  <si>
    <t>Role</t>
  </si>
  <si>
    <t>PROJECT LEAD</t>
  </si>
  <si>
    <t>Name</t>
  </si>
  <si>
    <t>Department</t>
  </si>
  <si>
    <t>Personnel 1</t>
  </si>
  <si>
    <t>Personnel 2</t>
  </si>
  <si>
    <t>Student 1</t>
  </si>
  <si>
    <t>FACULTY/STAFF</t>
  </si>
  <si>
    <t>Name (if known)</t>
  </si>
  <si>
    <t xml:space="preserve">STUDENTS </t>
  </si>
  <si>
    <t>Hourly Rate</t>
  </si>
  <si>
    <t>Stipend</t>
  </si>
  <si>
    <t xml:space="preserve"> </t>
  </si>
  <si>
    <t>Student 2</t>
  </si>
  <si>
    <t>Student 3</t>
  </si>
  <si>
    <t>Expected Hours</t>
  </si>
  <si>
    <t>Comments</t>
  </si>
  <si>
    <t>TOTAL</t>
  </si>
  <si>
    <t>FICA (7.65%)</t>
  </si>
  <si>
    <t xml:space="preserve">PERSONNEL COSTS </t>
  </si>
  <si>
    <t>EQUIPMENT</t>
  </si>
  <si>
    <t>TRAVEL</t>
  </si>
  <si>
    <t>OTHER 2</t>
  </si>
  <si>
    <t>OTHER 1</t>
  </si>
  <si>
    <t>Source 1</t>
  </si>
  <si>
    <t>Source 2</t>
  </si>
  <si>
    <t>TOTAL PROJECT COST</t>
  </si>
  <si>
    <t>TOTAL REQUEST</t>
  </si>
  <si>
    <t>Faculty/Staff</t>
  </si>
  <si>
    <t xml:space="preserve">faculty </t>
  </si>
  <si>
    <t>staff</t>
  </si>
  <si>
    <t>STUDENT APPRENTICES</t>
  </si>
  <si>
    <t>Apprentice 1</t>
  </si>
  <si>
    <t>Apprentice 2</t>
  </si>
  <si>
    <t>BASE REQUEST</t>
  </si>
  <si>
    <t xml:space="preserve">APPRENTICE COSTS </t>
  </si>
  <si>
    <t>TOTAL APPRENTICES</t>
  </si>
  <si>
    <t>ADD'TL SOURCES</t>
  </si>
  <si>
    <t>TOTAL ADDITIONAL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</si>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</sst>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0" fontId="0" fillId="0" borderId="0" xfId="0" applyBorder="1"/>
    <xf numFmtId="164" fontId="0" fillId="0" borderId="0" xfId="0" applyNumberFormat="1" applyBorder="1"/>
    <xf numFmtId="0" fontId="1" fillId="0" borderId="4" xfId="0" applyFont="1" applyBorder="1"/>
    <xf numFmtId="164" fontId="0" fillId="0" borderId="5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164" fontId="1" fillId="0" borderId="3" xfId="0" applyNumberFormat="1" applyFont="1" applyBorder="1"/>
    <xf numFmtId="164" fontId="0" fillId="0" borderId="1" xfId="0" applyNumberFormat="1" applyFont="1" applyBorder="1"/>
    <xf numFmtId="0" fontId="1" fillId="2" borderId="1" xfId="0" applyFont="1" applyFill="1" applyBorder="1"/>
    <xf numFmtId="0" fontId="0" fillId="2" borderId="1" xfId="0" applyFill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164" fontId="1" fillId="2" borderId="1" xfId="0" applyNumberFormat="1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3" fillId="0" borderId="6" xfId="0" applyFont="1" applyFill="1" applyBorder="1"/>
    <xf numFmtId="164" fontId="3" fillId="0" borderId="7" xfId="0" applyNumberFormat="1" applyFont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3" borderId="12" xfId="0" applyFont="1" applyFill="1" applyBorder="1"/>
    <xf numFmtId="0" fontId="1" fillId="3" borderId="13" xfId="0" applyFont="1" applyFill="1" applyBorder="1"/>
    <xf numFmtId="0" fontId="4" fillId="0" borderId="13" xfId="0" applyFont="1" applyBorder="1"/>
    <xf numFmtId="0" fontId="1" fillId="0" borderId="10" xfId="0" applyFont="1" applyBorder="1"/>
    <xf numFmtId="0" fontId="5" fillId="0" borderId="11" xfId="0" applyFont="1" applyBorder="1"/>
    <xf numFmtId="0" fontId="5" fillId="3" borderId="13" xfId="0" applyFont="1" applyFill="1" applyBorder="1"/>
    <xf numFmtId="0" fontId="1" fillId="4" borderId="12" xfId="0" applyFont="1" applyFill="1" applyBorder="1"/>
    <xf numFmtId="0" fontId="5" fillId="4" borderId="13" xfId="0" applyFont="1" applyFill="1" applyBorder="1"/>
    <xf numFmtId="0" fontId="1" fillId="2" borderId="12" xfId="0" applyFont="1" applyFill="1" applyBorder="1"/>
    <xf numFmtId="0" fontId="5" fillId="2" borderId="13" xfId="0" applyFont="1" applyFill="1" applyBorder="1"/>
    <xf numFmtId="0" fontId="1" fillId="0" borderId="10" xfId="0" applyFont="1" applyFill="1" applyBorder="1"/>
    <xf numFmtId="0" fontId="5" fillId="0" borderId="11" xfId="0" applyFont="1" applyFill="1" applyBorder="1"/>
    <xf numFmtId="0" fontId="0" fillId="0" borderId="10" xfId="0" applyFill="1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164" fontId="1" fillId="0" borderId="16" xfId="0" applyNumberFormat="1" applyFont="1" applyBorder="1"/>
    <xf numFmtId="0" fontId="4" fillId="0" borderId="11" xfId="0" applyFont="1" applyFill="1" applyBorder="1"/>
    <xf numFmtId="0" fontId="1" fillId="0" borderId="18" xfId="0" applyFont="1" applyBorder="1"/>
    <xf numFmtId="0" fontId="2" fillId="0" borderId="19" xfId="0" applyFont="1" applyBorder="1"/>
    <xf numFmtId="0" fontId="4" fillId="0" borderId="11" xfId="0" applyFont="1" applyBorder="1"/>
    <xf numFmtId="0" fontId="5" fillId="0" borderId="17" xfId="0" applyFont="1" applyBorder="1"/>
    <xf numFmtId="0" fontId="4" fillId="2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305B0-FF92-C544-8805-D6BA8B2BC7AD}">
  <sheetPr>
    <pageSetUpPr fitToPage="1"/>
  </sheetPr>
  <dimension ref="A1:F43"/>
  <sheetViews>
    <sheetView tabSelected="1" zoomScale="160" zoomScaleNormal="160" workbookViewId="0">
      <selection activeCell="D36" sqref="D36"/>
    </sheetView>
  </sheetViews>
  <sheetFormatPr baseColWidth="10" defaultRowHeight="16" x14ac:dyDescent="0.2"/>
  <cols>
    <col min="1" max="1" width="21.83203125" customWidth="1"/>
    <col min="2" max="2" width="22.83203125" customWidth="1"/>
    <col min="3" max="3" width="18" customWidth="1"/>
    <col min="4" max="4" width="19.33203125" customWidth="1"/>
    <col min="5" max="5" width="15.83203125" customWidth="1"/>
    <col min="6" max="6" width="25.1640625" customWidth="1"/>
    <col min="7" max="7" width="21" customWidth="1"/>
  </cols>
  <sheetData>
    <row r="1" spans="1:6" ht="17" thickBot="1" x14ac:dyDescent="0.25"/>
    <row r="2" spans="1:6" ht="17" thickBot="1" x14ac:dyDescent="0.25">
      <c r="A2" s="49" t="s">
        <v>0</v>
      </c>
      <c r="B2" s="50" t="s">
        <v>13</v>
      </c>
      <c r="C2" s="26"/>
      <c r="D2" s="26"/>
      <c r="E2" s="26"/>
      <c r="F2" s="27"/>
    </row>
    <row r="3" spans="1:6" x14ac:dyDescent="0.2">
      <c r="A3" s="28"/>
      <c r="B3" s="5"/>
      <c r="C3" s="5"/>
      <c r="D3" s="5"/>
      <c r="E3" s="5"/>
      <c r="F3" s="29"/>
    </row>
    <row r="4" spans="1:6" x14ac:dyDescent="0.2">
      <c r="A4" s="30" t="s">
        <v>8</v>
      </c>
      <c r="B4" s="5"/>
      <c r="C4" s="5"/>
      <c r="D4" s="5"/>
      <c r="E4" s="5"/>
      <c r="F4" s="29"/>
    </row>
    <row r="5" spans="1:6" x14ac:dyDescent="0.2">
      <c r="A5" s="31" t="s">
        <v>1</v>
      </c>
      <c r="B5" s="20" t="s">
        <v>3</v>
      </c>
      <c r="C5" s="20" t="s">
        <v>4</v>
      </c>
      <c r="D5" s="20" t="s">
        <v>29</v>
      </c>
      <c r="E5" s="20" t="s">
        <v>12</v>
      </c>
      <c r="F5" s="32" t="s">
        <v>17</v>
      </c>
    </row>
    <row r="6" spans="1:6" x14ac:dyDescent="0.2">
      <c r="A6" s="30" t="s">
        <v>2</v>
      </c>
      <c r="B6" s="9" t="s">
        <v>13</v>
      </c>
      <c r="C6" s="9" t="s">
        <v>13</v>
      </c>
      <c r="D6" s="9" t="s">
        <v>30</v>
      </c>
      <c r="E6" s="11">
        <v>2500</v>
      </c>
      <c r="F6" s="33" t="s">
        <v>40</v>
      </c>
    </row>
    <row r="7" spans="1:6" x14ac:dyDescent="0.2">
      <c r="A7" s="30" t="s">
        <v>5</v>
      </c>
      <c r="B7" s="9"/>
      <c r="C7" s="9" t="s">
        <v>13</v>
      </c>
      <c r="D7" s="9" t="s">
        <v>31</v>
      </c>
      <c r="E7" s="11">
        <v>1500</v>
      </c>
      <c r="F7" s="33" t="s">
        <v>40</v>
      </c>
    </row>
    <row r="8" spans="1:6" x14ac:dyDescent="0.2">
      <c r="A8" s="30" t="s">
        <v>6</v>
      </c>
      <c r="B8" s="9" t="s">
        <v>13</v>
      </c>
      <c r="C8" s="9" t="s">
        <v>13</v>
      </c>
      <c r="D8" s="9" t="s">
        <v>13</v>
      </c>
      <c r="E8" s="10" t="s">
        <v>13</v>
      </c>
      <c r="F8" s="33"/>
    </row>
    <row r="9" spans="1:6" x14ac:dyDescent="0.2">
      <c r="A9" s="34"/>
      <c r="B9" s="5"/>
      <c r="C9" s="5"/>
      <c r="D9" s="5"/>
      <c r="E9" s="5"/>
      <c r="F9" s="35"/>
    </row>
    <row r="10" spans="1:6" x14ac:dyDescent="0.2">
      <c r="A10" s="28"/>
      <c r="B10" s="5"/>
      <c r="C10" s="5"/>
      <c r="D10" s="5"/>
      <c r="E10" s="5"/>
      <c r="F10" s="35"/>
    </row>
    <row r="11" spans="1:6" x14ac:dyDescent="0.2">
      <c r="A11" s="31" t="s">
        <v>10</v>
      </c>
      <c r="B11" s="20" t="s">
        <v>9</v>
      </c>
      <c r="C11" s="20" t="s">
        <v>11</v>
      </c>
      <c r="D11" s="20" t="s">
        <v>16</v>
      </c>
      <c r="E11" s="20" t="s">
        <v>12</v>
      </c>
      <c r="F11" s="36"/>
    </row>
    <row r="12" spans="1:6" x14ac:dyDescent="0.2">
      <c r="A12" s="30" t="s">
        <v>7</v>
      </c>
      <c r="B12" s="9"/>
      <c r="C12" s="11">
        <v>12</v>
      </c>
      <c r="D12" s="9">
        <f>20*10</f>
        <v>200</v>
      </c>
      <c r="E12" s="11">
        <f>C12*D12</f>
        <v>2400</v>
      </c>
      <c r="F12" s="33" t="s">
        <v>40</v>
      </c>
    </row>
    <row r="13" spans="1:6" x14ac:dyDescent="0.2">
      <c r="A13" s="30" t="s">
        <v>14</v>
      </c>
      <c r="B13" s="9"/>
      <c r="C13" s="11">
        <v>10</v>
      </c>
      <c r="D13" s="9">
        <f>5*15</f>
        <v>75</v>
      </c>
      <c r="E13" s="11">
        <f>C13*D13</f>
        <v>750</v>
      </c>
      <c r="F13" s="33" t="s">
        <v>40</v>
      </c>
    </row>
    <row r="14" spans="1:6" x14ac:dyDescent="0.2">
      <c r="A14" s="30" t="s">
        <v>15</v>
      </c>
      <c r="B14" s="9"/>
      <c r="C14" s="11" t="s">
        <v>13</v>
      </c>
      <c r="D14" s="9" t="s">
        <v>13</v>
      </c>
      <c r="E14" s="11" t="s">
        <v>13</v>
      </c>
      <c r="F14" s="33"/>
    </row>
    <row r="15" spans="1:6" x14ac:dyDescent="0.2">
      <c r="A15" s="34"/>
      <c r="B15" s="5"/>
      <c r="C15" s="5"/>
      <c r="D15" s="5"/>
      <c r="E15" s="6"/>
      <c r="F15" s="35"/>
    </row>
    <row r="16" spans="1:6" x14ac:dyDescent="0.2">
      <c r="A16" s="28"/>
      <c r="B16" s="5"/>
      <c r="C16" s="5"/>
      <c r="D16" s="20" t="s">
        <v>18</v>
      </c>
      <c r="E16" s="13">
        <f>SUM(E6:E9) + SUM(E12:E15)</f>
        <v>7150</v>
      </c>
      <c r="F16" s="35"/>
    </row>
    <row r="17" spans="1:6" x14ac:dyDescent="0.2">
      <c r="A17" s="28"/>
      <c r="B17" s="5"/>
      <c r="C17" s="5"/>
      <c r="D17" s="20" t="s">
        <v>19</v>
      </c>
      <c r="E17" s="13">
        <f>0.0765 * E16</f>
        <v>546.97500000000002</v>
      </c>
      <c r="F17" s="35"/>
    </row>
    <row r="18" spans="1:6" x14ac:dyDescent="0.2">
      <c r="A18" s="28"/>
      <c r="B18" s="5"/>
      <c r="C18" s="5"/>
      <c r="D18" s="20" t="s">
        <v>20</v>
      </c>
      <c r="E18" s="13">
        <f>E16+E17</f>
        <v>7696.9750000000004</v>
      </c>
      <c r="F18" s="35"/>
    </row>
    <row r="19" spans="1:6" x14ac:dyDescent="0.2">
      <c r="A19" s="28"/>
      <c r="B19" s="5"/>
      <c r="C19" s="5"/>
      <c r="D19" s="5"/>
      <c r="E19" s="6"/>
      <c r="F19" s="35"/>
    </row>
    <row r="20" spans="1:6" x14ac:dyDescent="0.2">
      <c r="A20" s="28"/>
      <c r="B20" s="5"/>
      <c r="C20" s="5"/>
      <c r="D20" s="20" t="s">
        <v>21</v>
      </c>
      <c r="E20" s="11">
        <v>100</v>
      </c>
      <c r="F20" s="33" t="s">
        <v>40</v>
      </c>
    </row>
    <row r="21" spans="1:6" x14ac:dyDescent="0.2">
      <c r="A21" s="28"/>
      <c r="B21" s="5"/>
      <c r="C21" s="5"/>
      <c r="D21" s="20" t="s">
        <v>22</v>
      </c>
      <c r="E21" s="11">
        <v>0</v>
      </c>
      <c r="F21" s="33" t="s">
        <v>40</v>
      </c>
    </row>
    <row r="22" spans="1:6" x14ac:dyDescent="0.2">
      <c r="A22" s="28"/>
      <c r="B22" s="5"/>
      <c r="C22" s="5"/>
      <c r="D22" s="20" t="s">
        <v>24</v>
      </c>
      <c r="E22" s="11" t="s">
        <v>13</v>
      </c>
      <c r="F22" s="33"/>
    </row>
    <row r="23" spans="1:6" x14ac:dyDescent="0.2">
      <c r="A23" s="28"/>
      <c r="B23" s="5"/>
      <c r="C23" s="5"/>
      <c r="D23" s="20" t="s">
        <v>23</v>
      </c>
      <c r="E23" s="11" t="s">
        <v>13</v>
      </c>
      <c r="F23" s="33"/>
    </row>
    <row r="24" spans="1:6" x14ac:dyDescent="0.2">
      <c r="A24" s="28"/>
      <c r="B24" s="5"/>
      <c r="C24" s="5"/>
      <c r="D24" s="5"/>
      <c r="E24" s="6"/>
      <c r="F24" s="35"/>
    </row>
    <row r="25" spans="1:6" ht="17" thickBot="1" x14ac:dyDescent="0.25">
      <c r="A25" s="28"/>
      <c r="B25" s="5"/>
      <c r="C25" s="5"/>
      <c r="D25" s="5"/>
      <c r="E25" s="6"/>
      <c r="F25" s="35"/>
    </row>
    <row r="26" spans="1:6" ht="17" thickBot="1" x14ac:dyDescent="0.25">
      <c r="A26" s="28"/>
      <c r="B26" s="5"/>
      <c r="C26" s="5"/>
      <c r="D26" s="4" t="s">
        <v>35</v>
      </c>
      <c r="E26" s="12">
        <f>E18 + SUM(E20:E23)</f>
        <v>7796.9750000000004</v>
      </c>
      <c r="F26" s="35"/>
    </row>
    <row r="27" spans="1:6" x14ac:dyDescent="0.2">
      <c r="A27" s="28"/>
      <c r="B27" s="5"/>
      <c r="C27" s="5"/>
      <c r="D27" s="7"/>
      <c r="E27" s="8"/>
      <c r="F27" s="35"/>
    </row>
    <row r="28" spans="1:6" x14ac:dyDescent="0.2">
      <c r="A28" s="37" t="s">
        <v>32</v>
      </c>
      <c r="B28" s="21" t="s">
        <v>9</v>
      </c>
      <c r="C28" s="21" t="s">
        <v>11</v>
      </c>
      <c r="D28" s="21" t="s">
        <v>16</v>
      </c>
      <c r="E28" s="21" t="s">
        <v>12</v>
      </c>
      <c r="F28" s="38"/>
    </row>
    <row r="29" spans="1:6" x14ac:dyDescent="0.2">
      <c r="A29" s="39" t="s">
        <v>33</v>
      </c>
      <c r="B29" s="15"/>
      <c r="C29" s="16">
        <v>9</v>
      </c>
      <c r="D29" s="17">
        <f>20*10</f>
        <v>200</v>
      </c>
      <c r="E29" s="16">
        <f>C29*D29</f>
        <v>1800</v>
      </c>
      <c r="F29" s="53" t="s">
        <v>40</v>
      </c>
    </row>
    <row r="30" spans="1:6" x14ac:dyDescent="0.2">
      <c r="A30" s="39" t="s">
        <v>34</v>
      </c>
      <c r="B30" s="15"/>
      <c r="C30" s="16" t="s">
        <v>13</v>
      </c>
      <c r="D30" s="17" t="s">
        <v>13</v>
      </c>
      <c r="E30" s="16" t="s">
        <v>13</v>
      </c>
      <c r="F30" s="40"/>
    </row>
    <row r="31" spans="1:6" x14ac:dyDescent="0.2">
      <c r="A31" s="41"/>
      <c r="B31" s="24"/>
      <c r="C31" s="24"/>
      <c r="D31" s="24"/>
      <c r="E31" s="25"/>
      <c r="F31" s="42"/>
    </row>
    <row r="32" spans="1:6" x14ac:dyDescent="0.2">
      <c r="A32" s="43"/>
      <c r="B32" s="24"/>
      <c r="C32" s="24"/>
      <c r="D32" s="14" t="s">
        <v>37</v>
      </c>
      <c r="E32" s="18">
        <f>SUM(E29:E30)</f>
        <v>1800</v>
      </c>
      <c r="F32" s="48"/>
    </row>
    <row r="33" spans="1:6" x14ac:dyDescent="0.2">
      <c r="A33" s="43"/>
      <c r="B33" s="24"/>
      <c r="C33" s="24"/>
      <c r="D33" s="14" t="s">
        <v>19</v>
      </c>
      <c r="E33" s="18">
        <f>0.0765 * E32</f>
        <v>137.69999999999999</v>
      </c>
      <c r="F33" s="48"/>
    </row>
    <row r="34" spans="1:6" x14ac:dyDescent="0.2">
      <c r="A34" s="43"/>
      <c r="B34" s="24"/>
      <c r="C34" s="24"/>
      <c r="D34" s="14" t="s">
        <v>36</v>
      </c>
      <c r="E34" s="19">
        <f>E32+E33</f>
        <v>1937.7</v>
      </c>
      <c r="F34" s="48"/>
    </row>
    <row r="35" spans="1:6" ht="17" thickBot="1" x14ac:dyDescent="0.25">
      <c r="A35" s="28"/>
      <c r="B35" s="5"/>
      <c r="C35" s="5"/>
      <c r="D35" s="5"/>
      <c r="E35" s="6"/>
      <c r="F35" s="51"/>
    </row>
    <row r="36" spans="1:6" ht="18" thickTop="1" thickBot="1" x14ac:dyDescent="0.25">
      <c r="A36" s="28"/>
      <c r="B36" s="5"/>
      <c r="C36" s="5"/>
      <c r="D36" s="22" t="s">
        <v>28</v>
      </c>
      <c r="E36" s="23">
        <f>E26+E34</f>
        <v>9734.6750000000011</v>
      </c>
      <c r="F36" s="51"/>
    </row>
    <row r="37" spans="1:6" ht="17" thickTop="1" x14ac:dyDescent="0.2">
      <c r="A37" s="28"/>
      <c r="B37" s="5"/>
      <c r="C37" s="5"/>
      <c r="D37" s="5"/>
      <c r="E37" s="6"/>
      <c r="F37" s="51"/>
    </row>
    <row r="38" spans="1:6" x14ac:dyDescent="0.2">
      <c r="A38" s="28"/>
      <c r="B38" s="5"/>
      <c r="C38" s="5"/>
      <c r="D38" s="1" t="s">
        <v>38</v>
      </c>
      <c r="E38" s="3"/>
      <c r="F38" s="33"/>
    </row>
    <row r="39" spans="1:6" x14ac:dyDescent="0.2">
      <c r="A39" s="28" t="s">
        <v>13</v>
      </c>
      <c r="B39" s="5"/>
      <c r="C39" s="5"/>
      <c r="D39" s="9" t="s">
        <v>25</v>
      </c>
      <c r="E39" s="11">
        <v>3000</v>
      </c>
      <c r="F39" s="33" t="s">
        <v>40</v>
      </c>
    </row>
    <row r="40" spans="1:6" x14ac:dyDescent="0.2">
      <c r="A40" s="28" t="s">
        <v>13</v>
      </c>
      <c r="B40" s="5"/>
      <c r="C40" s="5"/>
      <c r="D40" s="9" t="s">
        <v>26</v>
      </c>
      <c r="E40" s="11">
        <v>500</v>
      </c>
      <c r="F40" s="33" t="s">
        <v>40</v>
      </c>
    </row>
    <row r="41" spans="1:6" x14ac:dyDescent="0.2">
      <c r="A41" s="28"/>
      <c r="B41" s="5"/>
      <c r="C41" s="5"/>
      <c r="D41" s="2" t="s">
        <v>39</v>
      </c>
      <c r="E41" s="3">
        <f>SUM(E39:E40)</f>
        <v>3500</v>
      </c>
      <c r="F41" s="33"/>
    </row>
    <row r="42" spans="1:6" x14ac:dyDescent="0.2">
      <c r="A42" s="28"/>
      <c r="B42" s="5"/>
      <c r="C42" s="5"/>
      <c r="D42" s="5"/>
      <c r="E42" s="6"/>
      <c r="F42" s="35"/>
    </row>
    <row r="43" spans="1:6" x14ac:dyDescent="0.2">
      <c r="A43" s="44"/>
      <c r="B43" s="45"/>
      <c r="C43" s="45"/>
      <c r="D43" s="46" t="s">
        <v>27</v>
      </c>
      <c r="E43" s="47">
        <f>E36+E41</f>
        <v>13234.675000000001</v>
      </c>
      <c r="F43" s="52"/>
    </row>
  </sheetData>
  <pageMargins left="0.7" right="0.7" top="1.5" bottom="0.75" header="1.05" footer="0.3"/>
  <pageSetup scale="69" orientation="portrait" horizontalDpi="0" verticalDpi="0"/>
  <headerFooter>
    <oddHeader>&amp;L&amp;"Helvetica,Regular"&amp;K000000NKU INFORMATICS+ &amp;R&amp;"Helvetica,Regular"&amp;K000000PROJECT GRANT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INFORMATICS+</dc:creator>
  <cp:keywords/>
  <dc:description/>
  <cp:lastModifiedBy>Microsoft Office User</cp:lastModifiedBy>
  <cp:lastPrinted>2020-01-30T23:12:17Z</cp:lastPrinted>
  <dcterms:created xsi:type="dcterms:W3CDTF">2020-01-29T22:26:24Z</dcterms:created>
  <dcterms:modified xsi:type="dcterms:W3CDTF">2020-02-05T16:09:53Z</dcterms:modified>
  <cp:category/>
</cp:coreProperties>
</file>